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<sst xmlns="http://schemas.openxmlformats.org/spreadsheetml/2006/main" count="63" uniqueCount="45">
  <si>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序号</t>
  </si>
  <si>
    <t>名称</t>
  </si>
  <si>
    <t>单位</t>
  </si>
  <si>
    <t>规格</t>
  </si>
  <si>
    <t>年使用量</t>
  </si>
  <si>
    <t>控制价格</t>
  </si>
  <si>
    <t>金额汇总</t>
  </si>
  <si>
    <t>备注</t>
  </si>
  <si>
    <t>1</t>
  </si>
  <si>
    <t>一次性无菌旋塞</t>
  </si>
  <si>
    <t>个</t>
  </si>
  <si>
    <r>
      <t>FS-3002/</t>
    </r>
    <r>
      <rPr>
        <sz val="11"/>
        <rFont val="宋体"/>
        <charset val="134"/>
      </rPr>
      <t>三通，旋芯颜色为蓝色</t>
    </r>
  </si>
  <si>
    <t>核心产品</t>
  </si>
  <si>
    <t>2</t>
  </si>
  <si>
    <t>一次性使用肝素帽</t>
  </si>
  <si>
    <r>
      <t>GSM-Z</t>
    </r>
    <r>
      <rPr>
        <sz val="11"/>
        <rFont val="宋体"/>
        <charset val="134"/>
      </rPr>
      <t>、胶垫</t>
    </r>
    <r>
      <rPr>
        <sz val="11"/>
        <rFont val="Dialog"/>
        <charset val="0"/>
      </rPr>
      <t>/GSM-Z</t>
    </r>
  </si>
  <si>
    <t>3</t>
  </si>
  <si>
    <t>一次性无菌输液接头</t>
  </si>
  <si>
    <t>套</t>
  </si>
  <si>
    <r>
      <t>FL-NF01/</t>
    </r>
    <r>
      <rPr>
        <sz val="11"/>
        <rFont val="宋体"/>
        <charset val="134"/>
      </rPr>
      <t>无针型单支（个）装</t>
    </r>
  </si>
  <si>
    <t>4</t>
  </si>
  <si>
    <t>微量泵延长管</t>
  </si>
  <si>
    <t>支</t>
  </si>
  <si>
    <r>
      <t>YV-1A φ3.0×1500/</t>
    </r>
    <r>
      <rPr>
        <sz val="11"/>
        <rFont val="宋体"/>
        <charset val="134"/>
      </rPr>
      <t>普通型</t>
    </r>
    <r>
      <rPr>
        <sz val="11"/>
        <rFont val="Dialog"/>
        <charset val="0"/>
      </rPr>
      <t>YV-1A</t>
    </r>
  </si>
  <si>
    <t>5</t>
  </si>
  <si>
    <r>
      <t xml:space="preserve">φ2.0×1500 </t>
    </r>
    <r>
      <rPr>
        <sz val="11"/>
        <rFont val="宋体"/>
        <charset val="134"/>
      </rPr>
      <t>普通型</t>
    </r>
    <r>
      <rPr>
        <sz val="11"/>
        <rFont val="Dialog"/>
        <charset val="0"/>
      </rPr>
      <t>YV-1A/YV-1A</t>
    </r>
  </si>
  <si>
    <t>6</t>
  </si>
  <si>
    <t>一次性使用胃肠营养输注管路</t>
  </si>
  <si>
    <r>
      <t>袋式</t>
    </r>
    <r>
      <rPr>
        <sz val="11"/>
        <rFont val="Dialog"/>
        <charset val="0"/>
      </rPr>
      <t>1200/EIS-11-A</t>
    </r>
    <r>
      <rPr>
        <sz val="11"/>
        <rFont val="宋体"/>
        <charset val="134"/>
      </rPr>
      <t>（梯形接口硅胶泵管）</t>
    </r>
  </si>
  <si>
    <t>7</t>
  </si>
  <si>
    <t>一次性使用输血器带针</t>
  </si>
  <si>
    <t>QBYSX-3-A/ 0.9×28mm TW LB</t>
  </si>
  <si>
    <t>8</t>
  </si>
  <si>
    <t>一次性使用输液器 带针（单头）</t>
  </si>
  <si>
    <t>0.7*25mm TWLB/B1</t>
  </si>
  <si>
    <t>9</t>
  </si>
  <si>
    <t>一次性使用输液器 带针（双头）</t>
  </si>
  <si>
    <t>0.7*25mm TWLB/bIIB1</t>
  </si>
  <si>
    <t>10</t>
  </si>
  <si>
    <t>一次性使用精密过滤避光输液器</t>
  </si>
  <si>
    <t>BPF-5.0S1CN 0.7*25 TWLB</t>
  </si>
  <si>
    <t>11</t>
  </si>
  <si>
    <t>静脉输液固定贴</t>
  </si>
  <si>
    <t>片</t>
  </si>
  <si>
    <r>
      <t>无纺布基材</t>
    </r>
    <r>
      <rPr>
        <sz val="11"/>
        <color indexed="8"/>
        <rFont val="Dialog"/>
        <charset val="0"/>
      </rPr>
      <t>/8cm*4.2cm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</si>
</sst>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0"/>
    </font>
    <font>
      <b/>
      <sz val="11"/>
      <color rgb="FF000000"/>
      <name val="宋体"/>
      <charset val="0"/>
    </font>
    <font>
      <b/>
      <sz val="11"/>
      <color rgb="FF000000"/>
      <name val="宋体"/>
      <charset val="134"/>
    </font>
    <font>
      <sz val="11"/>
      <name val="Dialog"/>
      <charset val="0"/>
    </font>
    <font>
      <sz val="11"/>
      <name val="宋体"/>
      <charset val="134"/>
    </font>
    <font>
      <sz val="11"/>
      <color indexed="8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Dialog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177" fontId="5" fillId="0" borderId="2" xfId="0" applyNumberFormat="1" applyFont="1" applyFill="1" applyBorder="1" applyAlignment="1">
      <alignment horizontal="center" vertical="center" wrapText="1" shrinkToFit="1"/>
    </xf>
    <xf numFmtId="176" fontId="5" fillId="0" borderId="2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0" fontId="0" fillId="0" borderId="0" xfId="0" applyFont="1" applyAlignment="1">
      <alignment vertical="center"/>
    </xf>
    <xf numFmtId="176" fontId="0" fillId="0" borderId="0" xfId="0" applyNumberFormat="1" applyFont="1" applyAlignment="1">
      <alignment vertical="center"/>
    </xf>
    <xf numFmtId="176" fontId="5" fillId="0" borderId="0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8" workbookViewId="0">
      <selection activeCell="A1" sqref="A1:H13"/>
    </sheetView>
  </sheetViews>
  <sheetFormatPr defaultColWidth="9" defaultRowHeight="13.5" outlineLevelCol="7"/>
  <cols>
    <col min="7" max="7" width="13" customWidth="1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5" t="s">
        <v>7</v>
      </c>
    </row>
    <row r="2" ht="54.75" spans="1:8">
      <c r="A2" s="6" t="s">
        <v>8</v>
      </c>
      <c r="B2" s="7" t="s">
        <v>9</v>
      </c>
      <c r="C2" s="7" t="s">
        <v>10</v>
      </c>
      <c r="D2" s="6" t="s">
        <v>11</v>
      </c>
      <c r="E2" s="8">
        <v>19590</v>
      </c>
      <c r="F2" s="9">
        <v>1.7</v>
      </c>
      <c r="G2" s="9">
        <f>E2*F2</f>
        <v>33303</v>
      </c>
      <c r="H2" s="7" t="s">
        <v>12</v>
      </c>
    </row>
    <row r="3" ht="42" spans="1:8">
      <c r="A3" s="6" t="s">
        <v>13</v>
      </c>
      <c r="B3" s="7" t="s">
        <v>14</v>
      </c>
      <c r="C3" s="7" t="s">
        <v>10</v>
      </c>
      <c r="D3" s="6" t="s">
        <v>15</v>
      </c>
      <c r="E3" s="8">
        <v>3300</v>
      </c>
      <c r="F3" s="9">
        <v>2</v>
      </c>
      <c r="G3" s="9">
        <f t="shared" ref="G3:G13" si="0">E3*F3</f>
        <v>6600</v>
      </c>
      <c r="H3" s="7" t="s">
        <v>12</v>
      </c>
    </row>
    <row r="4" ht="54.75" spans="1:8">
      <c r="A4" s="6" t="s">
        <v>16</v>
      </c>
      <c r="B4" s="7" t="s">
        <v>17</v>
      </c>
      <c r="C4" s="7" t="s">
        <v>18</v>
      </c>
      <c r="D4" s="6" t="s">
        <v>19</v>
      </c>
      <c r="E4" s="8">
        <v>1620</v>
      </c>
      <c r="F4" s="9">
        <v>20.5</v>
      </c>
      <c r="G4" s="9">
        <f t="shared" si="0"/>
        <v>33210</v>
      </c>
      <c r="H4" s="7" t="s">
        <v>12</v>
      </c>
    </row>
    <row r="5" ht="56.25" spans="1:8">
      <c r="A5" s="6" t="s">
        <v>20</v>
      </c>
      <c r="B5" s="7" t="s">
        <v>21</v>
      </c>
      <c r="C5" s="7" t="s">
        <v>22</v>
      </c>
      <c r="D5" s="6" t="s">
        <v>23</v>
      </c>
      <c r="E5" s="8">
        <v>3600</v>
      </c>
      <c r="F5" s="9">
        <v>1.6</v>
      </c>
      <c r="G5" s="9">
        <f t="shared" si="0"/>
        <v>5760</v>
      </c>
      <c r="H5" s="7" t="s">
        <v>12</v>
      </c>
    </row>
    <row r="6" ht="70.5" spans="1:8">
      <c r="A6" s="6" t="s">
        <v>24</v>
      </c>
      <c r="B6" s="7" t="s">
        <v>21</v>
      </c>
      <c r="C6" s="7" t="s">
        <v>22</v>
      </c>
      <c r="D6" s="6" t="s">
        <v>25</v>
      </c>
      <c r="E6" s="8">
        <v>14100</v>
      </c>
      <c r="F6" s="9">
        <v>1.2</v>
      </c>
      <c r="G6" s="9">
        <f t="shared" si="0"/>
        <v>16920</v>
      </c>
      <c r="H6" s="7" t="s">
        <v>12</v>
      </c>
    </row>
    <row r="7" ht="69" spans="1:8">
      <c r="A7" s="6" t="s">
        <v>26</v>
      </c>
      <c r="B7" s="7" t="s">
        <v>27</v>
      </c>
      <c r="C7" s="7" t="s">
        <v>22</v>
      </c>
      <c r="D7" s="7" t="s">
        <v>28</v>
      </c>
      <c r="E7" s="8">
        <v>1485</v>
      </c>
      <c r="F7" s="9">
        <v>19</v>
      </c>
      <c r="G7" s="9">
        <f t="shared" si="0"/>
        <v>28215</v>
      </c>
      <c r="H7" s="7" t="s">
        <v>12</v>
      </c>
    </row>
    <row r="8" ht="57" spans="1:8">
      <c r="A8" s="6" t="s">
        <v>29</v>
      </c>
      <c r="B8" s="7" t="s">
        <v>30</v>
      </c>
      <c r="C8" s="7" t="s">
        <v>22</v>
      </c>
      <c r="D8" s="6" t="s">
        <v>31</v>
      </c>
      <c r="E8" s="8">
        <v>9120</v>
      </c>
      <c r="F8" s="9">
        <v>1.5</v>
      </c>
      <c r="G8" s="9">
        <f t="shared" si="0"/>
        <v>13680</v>
      </c>
      <c r="H8" s="7" t="s">
        <v>12</v>
      </c>
    </row>
    <row r="9" ht="54" spans="1:8">
      <c r="A9" s="6" t="s">
        <v>32</v>
      </c>
      <c r="B9" s="7" t="s">
        <v>33</v>
      </c>
      <c r="C9" s="7" t="s">
        <v>22</v>
      </c>
      <c r="D9" s="6" t="s">
        <v>34</v>
      </c>
      <c r="E9" s="8">
        <v>103050</v>
      </c>
      <c r="F9" s="9">
        <v>0.7</v>
      </c>
      <c r="G9" s="9">
        <f t="shared" si="0"/>
        <v>72135</v>
      </c>
      <c r="H9" s="7" t="s">
        <v>12</v>
      </c>
    </row>
    <row r="10" ht="57" spans="1:8">
      <c r="A10" s="6" t="s">
        <v>35</v>
      </c>
      <c r="B10" s="7" t="s">
        <v>36</v>
      </c>
      <c r="C10" s="7" t="s">
        <v>22</v>
      </c>
      <c r="D10" s="6" t="s">
        <v>37</v>
      </c>
      <c r="E10" s="8">
        <v>257040</v>
      </c>
      <c r="F10" s="9">
        <v>1.1</v>
      </c>
      <c r="G10" s="9">
        <f t="shared" si="0"/>
        <v>282744</v>
      </c>
      <c r="H10" s="7" t="s">
        <v>12</v>
      </c>
    </row>
    <row r="11" ht="57" spans="1:8">
      <c r="A11" s="6" t="s">
        <v>38</v>
      </c>
      <c r="B11" s="7" t="s">
        <v>39</v>
      </c>
      <c r="C11" s="7" t="s">
        <v>22</v>
      </c>
      <c r="D11" s="6" t="s">
        <v>40</v>
      </c>
      <c r="E11" s="8">
        <v>12950</v>
      </c>
      <c r="F11" s="9">
        <v>5.2</v>
      </c>
      <c r="G11" s="9">
        <f t="shared" si="0"/>
        <v>67340</v>
      </c>
      <c r="H11" s="7" t="s">
        <v>12</v>
      </c>
    </row>
    <row r="12" ht="55.5" spans="1:8">
      <c r="A12" s="6" t="s">
        <v>41</v>
      </c>
      <c r="B12" s="10" t="s">
        <v>42</v>
      </c>
      <c r="C12" s="10" t="s">
        <v>43</v>
      </c>
      <c r="D12" s="11" t="s">
        <v>44</v>
      </c>
      <c r="E12" s="8">
        <v>60699</v>
      </c>
      <c r="F12" s="9">
        <v>0.098</v>
      </c>
      <c r="G12" s="9">
        <f t="shared" si="0"/>
        <v>5948.502</v>
      </c>
      <c r="H12" s="7" t="s">
        <v>12</v>
      </c>
    </row>
    <row r="13" ht="14.25" spans="1:8">
      <c r="A13" s="12"/>
      <c r="B13" s="12"/>
      <c r="C13" s="12"/>
      <c r="D13" s="12"/>
      <c r="E13" s="12"/>
      <c r="F13" s="13"/>
      <c r="G13" s="14">
        <f>SUM(G2:G12)</f>
        <v>565855.502</v>
      </c>
      <c r="H13" s="1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2023-05-12T11:15:00Z</dcterms:created>
  <dcterms:modified xsi:type="dcterms:W3CDTF">2026-07-27T16:50:34Z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6D58ED182344430D9979C6909CEAC127_12</vt:lpwstr>
  </property>
  <property fmtid="{D5CDD505-2E9C-101B-9397-08002B2CF9AE}" pid="4" name="CalculationRule">
    <vt:i4>0</vt:i4>
  </property>
</Properties>
</file>