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欢\2026医用耗材议价材料\2026年第三次议价\新建文件夹\"/>
    </mc:Choice>
  </mc:AlternateContent>
  <bookViews>
    <workbookView windowWidth="27945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<sst xmlns="http://schemas.openxmlformats.org/spreadsheetml/2006/main" count="111" uniqueCount="69">
  <si>
    <t>序号</t>
  </si>
  <si>
    <t>名称</t>
  </si>
  <si>
    <t>单位</t>
  </si>
  <si>
    <t>规格</t>
  </si>
  <si>
    <t>年使用量</t>
  </si>
  <si>
    <t>控制价格</t>
  </si>
  <si>
    <t>金额汇总</t>
  </si>
  <si>
    <t>备注</t>
  </si>
  <si>
    <t>肠梗阻导管套件</t>
  </si>
  <si>
    <t>套</t>
  </si>
  <si>
    <t>MD-DD676/16Fr双球囊</t>
  </si>
  <si>
    <t>经肛插入型肠梗阻导管</t>
  </si>
  <si>
    <t>一次性使用胆管引流管</t>
  </si>
  <si>
    <t>根</t>
  </si>
  <si>
    <t>18Fr</t>
  </si>
  <si>
    <t>一次性使用胃管（洗胃管）</t>
  </si>
  <si>
    <t>个</t>
  </si>
  <si>
    <t>(F28)B型/9.3mm</t>
  </si>
  <si>
    <t>一次性使用胃管</t>
  </si>
  <si>
    <t>支</t>
  </si>
  <si>
    <t>( F8)A型/2.7mm</t>
  </si>
  <si>
    <t>F16A型/5.3mm</t>
  </si>
  <si>
    <t>(F18)A型/6.0mm</t>
  </si>
  <si>
    <t>负压引流器</t>
  </si>
  <si>
    <t>只</t>
  </si>
  <si>
    <t>兰色</t>
  </si>
  <si>
    <t>核心样品</t>
  </si>
  <si>
    <t>负压引流器（一次性痰杯）</t>
  </si>
  <si>
    <t>50ml</t>
  </si>
  <si>
    <t>封闭式负压引流套装</t>
  </si>
  <si>
    <t>WSWAVI-15×10</t>
  </si>
  <si>
    <t>一次性使用体外引流系统</t>
  </si>
  <si>
    <t>07B14200S0200</t>
  </si>
  <si>
    <t>一次性使用体外引流装置</t>
  </si>
  <si>
    <r>
      <rPr>
        <sz val="14"/>
        <rFont val="Dialog"/>
        <charset val="0"/>
      </rPr>
      <t xml:space="preserve">14Fr </t>
    </r>
    <r>
      <rPr>
        <sz val="14"/>
        <rFont val="宋体"/>
        <charset val="0"/>
      </rPr>
      <t>（</t>
    </r>
    <r>
      <rPr>
        <sz val="14"/>
        <rFont val="Dialog"/>
        <charset val="0"/>
      </rPr>
      <t>BY-1  14Fr</t>
    </r>
    <r>
      <rPr>
        <sz val="14"/>
        <rFont val="宋体"/>
        <charset val="0"/>
      </rPr>
      <t>）</t>
    </r>
  </si>
  <si>
    <t>15Fr(SY-1 15Fr)</t>
  </si>
  <si>
    <t>一次性使用引流管</t>
  </si>
  <si>
    <r>
      <rPr>
        <sz val="14"/>
        <rFont val="Dialog"/>
        <charset val="0"/>
      </rPr>
      <t>B</t>
    </r>
    <r>
      <rPr>
        <sz val="14"/>
        <rFont val="宋体"/>
        <charset val="0"/>
      </rPr>
      <t>型</t>
    </r>
    <r>
      <rPr>
        <sz val="14"/>
        <rFont val="Dialog"/>
        <charset val="0"/>
      </rPr>
      <t>/9.3mm</t>
    </r>
    <r>
      <rPr>
        <sz val="14"/>
        <rFont val="宋体"/>
        <charset val="0"/>
      </rPr>
      <t>（</t>
    </r>
    <r>
      <rPr>
        <sz val="14"/>
        <rFont val="Dialog"/>
        <charset val="0"/>
      </rPr>
      <t>Fr28</t>
    </r>
    <r>
      <rPr>
        <sz val="14"/>
        <rFont val="宋体"/>
        <charset val="0"/>
      </rPr>
      <t>）</t>
    </r>
  </si>
  <si>
    <t>一次性使用泪道引流管</t>
  </si>
  <si>
    <r>
      <rPr>
        <sz val="14"/>
        <rFont val="Dialog"/>
        <charset val="0"/>
      </rPr>
      <t>RS-2</t>
    </r>
    <r>
      <rPr>
        <sz val="14"/>
        <rFont val="宋体"/>
        <charset val="0"/>
      </rPr>
      <t>型</t>
    </r>
  </si>
  <si>
    <t>一次性使用吸痰管</t>
  </si>
  <si>
    <t>F16/普通型（HR-PT)</t>
  </si>
  <si>
    <t>一次性使用吸痰器(婴儿）</t>
  </si>
  <si>
    <t>20ml</t>
  </si>
  <si>
    <t>一次性使用吸引管</t>
  </si>
  <si>
    <r>
      <rPr>
        <sz val="14"/>
        <rFont val="宋体"/>
        <charset val="0"/>
      </rPr>
      <t>配连接导管（普通管路）</t>
    </r>
    <r>
      <rPr>
        <sz val="14"/>
        <rFont val="Dialog"/>
        <charset val="0"/>
      </rPr>
      <t>/A</t>
    </r>
    <r>
      <rPr>
        <sz val="14"/>
        <rFont val="宋体"/>
        <charset val="0"/>
      </rPr>
      <t>型</t>
    </r>
  </si>
  <si>
    <t>一次性使用吸痰管套件</t>
  </si>
  <si>
    <t>Ⅱ型</t>
  </si>
  <si>
    <t>一次性使用胸腔闭式引流瓶</t>
  </si>
  <si>
    <t>单腔/1600ml</t>
  </si>
  <si>
    <t>一次性使用引流袋</t>
  </si>
  <si>
    <t>无限流装置/1000ml</t>
  </si>
  <si>
    <t>集尿袋（接尿器）</t>
  </si>
  <si>
    <t>BT-1男士专用/1000ml</t>
  </si>
  <si>
    <t>一次性使用肠道冲洗包</t>
  </si>
  <si>
    <t>B型</t>
  </si>
  <si>
    <t>一次性使用吸引连接管</t>
  </si>
  <si>
    <t>中号</t>
  </si>
  <si>
    <t>一次性使用颅脑外引流套装</t>
  </si>
  <si>
    <t>YY-4/12Fr</t>
  </si>
  <si>
    <t>YY-4/4Fr</t>
  </si>
  <si>
    <t>一次性无菌腹腔引流导管</t>
  </si>
  <si>
    <t>条</t>
  </si>
  <si>
    <t>弯型-8Fr</t>
  </si>
  <si>
    <t>弯型10Fr</t>
  </si>
  <si>
    <t>一次性使用鼻氧管</t>
  </si>
  <si>
    <t>鼻架式</t>
  </si>
  <si>
    <r>
      <rPr>
        <sz val="14"/>
        <color rgb="FF000000"/>
        <rFont val="宋体"/>
        <charset val="0"/>
      </rPr>
      <t>一次性使用吸痰包</t>
    </r>
    <r>
      <rPr>
        <sz val="14"/>
        <color rgb="FF000000"/>
        <rFont val="Dialog"/>
        <charset val="0"/>
      </rPr>
      <t>(ICU)</t>
    </r>
  </si>
  <si>
    <t>4.0mm（F12）*500mm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</si>
</sst>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"/>
    <numFmt numFmtId="178" formatCode="0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0"/>
    </font>
    <font>
      <b/>
      <sz val="14"/>
      <color rgb="FF000000"/>
      <name val="宋体"/>
      <charset val="0"/>
    </font>
    <font>
      <b/>
      <sz val="14"/>
      <color rgb="FF000000"/>
      <name val="宋体"/>
      <charset val="134"/>
    </font>
    <font>
      <sz val="14"/>
      <color indexed="8"/>
      <name val="Dialog"/>
      <charset val="0"/>
    </font>
    <font>
      <sz val="14"/>
      <color rgb="FF000000"/>
      <name val="宋体"/>
      <charset val="0"/>
    </font>
    <font>
      <sz val="14"/>
      <name val="Dialog"/>
      <charset val="0"/>
    </font>
    <font>
      <sz val="14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Dialog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3" borderId="7">
      <alignment vertical="center"/>
    </xf>
    <xf numFmtId="0" fontId="19" fillId="4" borderId="8">
      <alignment vertical="center"/>
    </xf>
    <xf numFmtId="0" fontId="20" fillId="4" borderId="7">
      <alignment vertical="center"/>
    </xf>
    <xf numFmtId="0" fontId="21" fillId="5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177" fontId="5" fillId="0" borderId="2" xfId="0" applyNumberFormat="1" applyFont="1" applyFill="1" applyBorder="1" applyAlignment="1">
      <alignment horizontal="center" vertical="center" wrapText="1" shrinkToFit="1"/>
    </xf>
    <xf numFmtId="176" fontId="5" fillId="0" borderId="2" xfId="0" applyNumberFormat="1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7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177" fontId="7" fillId="0" borderId="2" xfId="0" applyNumberFormat="1" applyFont="1" applyFill="1" applyBorder="1" applyAlignment="1">
      <alignment horizontal="center" vertical="center" wrapText="1" shrinkToFit="1"/>
    </xf>
    <xf numFmtId="176" fontId="7" fillId="0" borderId="2" xfId="0" applyNumberFormat="1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vertical="center"/>
    </xf>
    <xf numFmtId="178" fontId="5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27" workbookViewId="0">
      <selection activeCell="G14" sqref="G14"/>
    </sheetView>
  </sheetViews>
  <sheetFormatPr defaultColWidth="9" defaultRowHeight="87" customHeight="1" outlineLevelCol="7"/>
  <cols>
    <col min="1" max="1" width="15.2583333333333" style="2" customWidth="1"/>
    <col min="2" max="2" width="21.375" style="2" customWidth="1"/>
    <col min="3" max="3" width="9" style="2"/>
    <col min="4" max="4" width="13" style="2" customWidth="1"/>
    <col min="5" max="5" width="9" style="2"/>
    <col min="6" max="6" width="9" style="3"/>
    <col min="7" max="7" width="13.2916666666667" style="3" customWidth="1"/>
    <col min="8" max="16384" width="9" style="2"/>
  </cols>
  <sheetData>
    <row r="1" s="1" customFormat="1" ht="18.75" spans="1: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</row>
    <row r="2" s="2" customFormat="1" customHeight="1" spans="1:8">
      <c r="A2" s="10">
        <v>1</v>
      </c>
      <c r="B2" s="11" t="s">
        <v>8</v>
      </c>
      <c r="C2" s="11" t="s">
        <v>9</v>
      </c>
      <c r="D2" s="11" t="s">
        <v>10</v>
      </c>
      <c r="E2" s="12">
        <v>9</v>
      </c>
      <c r="F2" s="13">
        <v>4000</v>
      </c>
      <c r="G2" s="13">
        <f t="shared" ref="G2:G31" si="0">F2*E2</f>
        <v>36000</v>
      </c>
      <c r="H2" s="14"/>
    </row>
    <row r="3" s="2" customFormat="1" customHeight="1" spans="1:8">
      <c r="A3" s="10">
        <v>2</v>
      </c>
      <c r="B3" s="11" t="s">
        <v>8</v>
      </c>
      <c r="C3" s="11" t="s">
        <v>9</v>
      </c>
      <c r="D3" s="11" t="s">
        <v>11</v>
      </c>
      <c r="E3" s="12">
        <v>1</v>
      </c>
      <c r="F3" s="13">
        <v>2500</v>
      </c>
      <c r="G3" s="13">
        <f t="shared" si="0"/>
        <v>2500</v>
      </c>
      <c r="H3" s="14"/>
    </row>
    <row r="4" s="2" customFormat="1" customHeight="1" spans="1:8">
      <c r="A4" s="10">
        <v>3</v>
      </c>
      <c r="B4" s="15" t="s">
        <v>12</v>
      </c>
      <c r="C4" s="11" t="s">
        <v>13</v>
      </c>
      <c r="D4" s="11" t="s">
        <v>14</v>
      </c>
      <c r="E4" s="12">
        <v>26</v>
      </c>
      <c r="F4" s="13">
        <v>4.5</v>
      </c>
      <c r="G4" s="13">
        <f t="shared" si="0"/>
        <v>117</v>
      </c>
      <c r="H4" s="14"/>
    </row>
    <row r="5" s="2" customFormat="1" customHeight="1" spans="1:8">
      <c r="A5" s="10">
        <v>4</v>
      </c>
      <c r="B5" s="11" t="s">
        <v>15</v>
      </c>
      <c r="C5" s="11" t="s">
        <v>16</v>
      </c>
      <c r="D5" s="11" t="s">
        <v>17</v>
      </c>
      <c r="E5" s="12">
        <v>149</v>
      </c>
      <c r="F5" s="13">
        <v>6</v>
      </c>
      <c r="G5" s="13">
        <f t="shared" si="0"/>
        <v>894</v>
      </c>
      <c r="H5" s="14"/>
    </row>
    <row r="6" s="2" customFormat="1" customHeight="1" spans="1:8">
      <c r="A6" s="10">
        <v>5</v>
      </c>
      <c r="B6" s="11" t="s">
        <v>18</v>
      </c>
      <c r="C6" s="11" t="s">
        <v>19</v>
      </c>
      <c r="D6" s="11" t="s">
        <v>20</v>
      </c>
      <c r="E6" s="12">
        <v>5</v>
      </c>
      <c r="F6" s="13">
        <v>3</v>
      </c>
      <c r="G6" s="13">
        <f t="shared" si="0"/>
        <v>15</v>
      </c>
      <c r="H6" s="14"/>
    </row>
    <row r="7" s="2" customFormat="1" customHeight="1" spans="1:8">
      <c r="A7" s="10">
        <v>6</v>
      </c>
      <c r="B7" s="11" t="s">
        <v>18</v>
      </c>
      <c r="C7" s="11" t="s">
        <v>19</v>
      </c>
      <c r="D7" s="11" t="s">
        <v>21</v>
      </c>
      <c r="E7" s="12">
        <v>561</v>
      </c>
      <c r="F7" s="13">
        <v>3</v>
      </c>
      <c r="G7" s="13">
        <f t="shared" si="0"/>
        <v>1683</v>
      </c>
      <c r="H7" s="14"/>
    </row>
    <row r="8" s="2" customFormat="1" customHeight="1" spans="1:8">
      <c r="A8" s="10">
        <v>7</v>
      </c>
      <c r="B8" s="11" t="s">
        <v>18</v>
      </c>
      <c r="C8" s="11" t="s">
        <v>9</v>
      </c>
      <c r="D8" s="11" t="s">
        <v>22</v>
      </c>
      <c r="E8" s="12">
        <v>193</v>
      </c>
      <c r="F8" s="13">
        <v>3</v>
      </c>
      <c r="G8" s="13">
        <f t="shared" si="0"/>
        <v>579</v>
      </c>
      <c r="H8" s="14"/>
    </row>
    <row r="9" s="2" customFormat="1" customHeight="1" spans="1:8">
      <c r="A9" s="10">
        <v>8</v>
      </c>
      <c r="B9" s="11" t="s">
        <v>23</v>
      </c>
      <c r="C9" s="11" t="s">
        <v>24</v>
      </c>
      <c r="D9" s="11" t="s">
        <v>25</v>
      </c>
      <c r="E9" s="12">
        <v>2201</v>
      </c>
      <c r="F9" s="13">
        <v>2.87</v>
      </c>
      <c r="G9" s="13">
        <f t="shared" si="0"/>
        <v>6316.87</v>
      </c>
      <c r="H9" s="14" t="s">
        <v>26</v>
      </c>
    </row>
    <row r="10" s="2" customFormat="1" customHeight="1" spans="1:8">
      <c r="A10" s="10">
        <v>9</v>
      </c>
      <c r="B10" s="15" t="s">
        <v>27</v>
      </c>
      <c r="C10" s="11" t="s">
        <v>16</v>
      </c>
      <c r="D10" s="11" t="s">
        <v>28</v>
      </c>
      <c r="E10" s="12">
        <v>916</v>
      </c>
      <c r="F10" s="13">
        <v>16</v>
      </c>
      <c r="G10" s="13">
        <f t="shared" si="0"/>
        <v>14656</v>
      </c>
      <c r="H10" s="14" t="s">
        <v>26</v>
      </c>
    </row>
    <row r="11" s="2" customFormat="1" customHeight="1" spans="1:8">
      <c r="A11" s="16">
        <v>10</v>
      </c>
      <c r="B11" s="17" t="s">
        <v>29</v>
      </c>
      <c r="C11" s="17" t="s">
        <v>9</v>
      </c>
      <c r="D11" s="18" t="s">
        <v>30</v>
      </c>
      <c r="E11" s="19">
        <v>45</v>
      </c>
      <c r="F11" s="20">
        <v>1600</v>
      </c>
      <c r="G11" s="20">
        <f t="shared" si="0"/>
        <v>72000</v>
      </c>
      <c r="H11" s="21" t="s">
        <v>26</v>
      </c>
    </row>
    <row r="12" s="2" customFormat="1" customHeight="1" spans="1:8">
      <c r="A12" s="16">
        <v>11</v>
      </c>
      <c r="B12" s="17" t="s">
        <v>31</v>
      </c>
      <c r="C12" s="17" t="s">
        <v>9</v>
      </c>
      <c r="D12" s="18" t="s">
        <v>32</v>
      </c>
      <c r="E12" s="19">
        <v>27</v>
      </c>
      <c r="F12" s="20">
        <v>210</v>
      </c>
      <c r="G12" s="20">
        <f t="shared" si="0"/>
        <v>5670</v>
      </c>
      <c r="H12" s="21"/>
    </row>
    <row r="13" s="2" customFormat="1" customHeight="1" spans="1:8">
      <c r="A13" s="16">
        <v>12</v>
      </c>
      <c r="B13" s="17" t="s">
        <v>33</v>
      </c>
      <c r="C13" s="17" t="s">
        <v>9</v>
      </c>
      <c r="D13" s="18" t="s">
        <v>34</v>
      </c>
      <c r="E13" s="19">
        <v>14</v>
      </c>
      <c r="F13" s="20">
        <v>460</v>
      </c>
      <c r="G13" s="20">
        <f t="shared" si="0"/>
        <v>6440</v>
      </c>
      <c r="H13" s="21"/>
    </row>
    <row r="14" s="2" customFormat="1" customHeight="1" spans="1:8">
      <c r="A14" s="16">
        <v>13</v>
      </c>
      <c r="B14" s="17" t="s">
        <v>33</v>
      </c>
      <c r="C14" s="17" t="s">
        <v>9</v>
      </c>
      <c r="D14" s="18" t="s">
        <v>35</v>
      </c>
      <c r="E14" s="19">
        <v>400</v>
      </c>
      <c r="F14" s="20">
        <v>460</v>
      </c>
      <c r="G14" s="20">
        <f t="shared" si="0"/>
        <v>184000</v>
      </c>
      <c r="H14" s="21" t="s">
        <v>26</v>
      </c>
    </row>
    <row r="15" s="2" customFormat="1" customHeight="1" spans="1:8">
      <c r="A15" s="16">
        <v>14</v>
      </c>
      <c r="B15" s="17" t="s">
        <v>36</v>
      </c>
      <c r="C15" s="17" t="s">
        <v>19</v>
      </c>
      <c r="D15" s="18" t="s">
        <v>37</v>
      </c>
      <c r="E15" s="19">
        <v>34</v>
      </c>
      <c r="F15" s="20">
        <v>4.5</v>
      </c>
      <c r="G15" s="20">
        <f t="shared" si="0"/>
        <v>153</v>
      </c>
      <c r="H15" s="21" t="s">
        <v>26</v>
      </c>
    </row>
    <row r="16" s="2" customFormat="1" customHeight="1" spans="1:8">
      <c r="A16" s="16">
        <v>15</v>
      </c>
      <c r="B16" s="17" t="s">
        <v>38</v>
      </c>
      <c r="C16" s="17" t="s">
        <v>16</v>
      </c>
      <c r="D16" s="18" t="s">
        <v>39</v>
      </c>
      <c r="E16" s="19">
        <v>1</v>
      </c>
      <c r="F16" s="20">
        <v>1200</v>
      </c>
      <c r="G16" s="20">
        <f t="shared" si="0"/>
        <v>1200</v>
      </c>
      <c r="H16" s="21"/>
    </row>
    <row r="17" s="2" customFormat="1" customHeight="1" spans="1:8">
      <c r="A17" s="10">
        <v>16</v>
      </c>
      <c r="B17" s="11" t="s">
        <v>40</v>
      </c>
      <c r="C17" s="11" t="s">
        <v>19</v>
      </c>
      <c r="D17" s="11" t="s">
        <v>41</v>
      </c>
      <c r="E17" s="12">
        <v>2325</v>
      </c>
      <c r="F17" s="13">
        <v>1.5</v>
      </c>
      <c r="G17" s="13">
        <f t="shared" si="0"/>
        <v>3487.5</v>
      </c>
      <c r="H17" s="14" t="s">
        <v>26</v>
      </c>
    </row>
    <row r="18" s="2" customFormat="1" customHeight="1" spans="1:8">
      <c r="A18" s="10">
        <v>17</v>
      </c>
      <c r="B18" s="11" t="s">
        <v>42</v>
      </c>
      <c r="C18" s="11" t="s">
        <v>19</v>
      </c>
      <c r="D18" s="11" t="s">
        <v>43</v>
      </c>
      <c r="E18" s="12">
        <v>1400</v>
      </c>
      <c r="F18" s="13">
        <v>1</v>
      </c>
      <c r="G18" s="13">
        <f t="shared" si="0"/>
        <v>1400</v>
      </c>
      <c r="H18" s="14" t="s">
        <v>26</v>
      </c>
    </row>
    <row r="19" s="2" customFormat="1" customHeight="1" spans="1:8">
      <c r="A19" s="16">
        <v>18</v>
      </c>
      <c r="B19" s="17" t="s">
        <v>44</v>
      </c>
      <c r="C19" s="17" t="s">
        <v>19</v>
      </c>
      <c r="D19" s="17" t="s">
        <v>45</v>
      </c>
      <c r="E19" s="19">
        <v>259</v>
      </c>
      <c r="F19" s="20">
        <v>4.3</v>
      </c>
      <c r="G19" s="20">
        <f t="shared" si="0"/>
        <v>1113.7</v>
      </c>
      <c r="H19" s="21"/>
    </row>
    <row r="20" s="2" customFormat="1" customHeight="1" spans="1:8">
      <c r="A20" s="10">
        <v>19</v>
      </c>
      <c r="B20" s="11" t="s">
        <v>46</v>
      </c>
      <c r="C20" s="11" t="s">
        <v>19</v>
      </c>
      <c r="D20" s="11" t="s">
        <v>47</v>
      </c>
      <c r="E20" s="12">
        <v>100</v>
      </c>
      <c r="F20" s="13">
        <v>8.8</v>
      </c>
      <c r="G20" s="13">
        <f t="shared" si="0"/>
        <v>880</v>
      </c>
      <c r="H20" s="14"/>
    </row>
    <row r="21" s="2" customFormat="1" customHeight="1" spans="1:8">
      <c r="A21" s="10">
        <v>20</v>
      </c>
      <c r="B21" s="11" t="s">
        <v>48</v>
      </c>
      <c r="C21" s="11" t="s">
        <v>19</v>
      </c>
      <c r="D21" s="11" t="s">
        <v>49</v>
      </c>
      <c r="E21" s="12">
        <v>79</v>
      </c>
      <c r="F21" s="13">
        <v>15</v>
      </c>
      <c r="G21" s="13">
        <f t="shared" si="0"/>
        <v>1185</v>
      </c>
      <c r="H21" s="14"/>
    </row>
    <row r="22" s="2" customFormat="1" customHeight="1" spans="1:8">
      <c r="A22" s="10">
        <v>21</v>
      </c>
      <c r="B22" s="11" t="s">
        <v>50</v>
      </c>
      <c r="C22" s="11" t="s">
        <v>24</v>
      </c>
      <c r="D22" s="11" t="s">
        <v>51</v>
      </c>
      <c r="E22" s="12">
        <v>9275</v>
      </c>
      <c r="F22" s="13">
        <v>1.3</v>
      </c>
      <c r="G22" s="13">
        <f t="shared" si="0"/>
        <v>12057.5</v>
      </c>
      <c r="H22" s="14" t="s">
        <v>26</v>
      </c>
    </row>
    <row r="23" s="2" customFormat="1" customHeight="1" spans="1:8">
      <c r="A23" s="10">
        <v>22</v>
      </c>
      <c r="B23" s="11" t="s">
        <v>52</v>
      </c>
      <c r="C23" s="11" t="s">
        <v>16</v>
      </c>
      <c r="D23" s="11" t="s">
        <v>53</v>
      </c>
      <c r="E23" s="12">
        <v>160</v>
      </c>
      <c r="F23" s="13">
        <v>14</v>
      </c>
      <c r="G23" s="13">
        <f t="shared" si="0"/>
        <v>2240</v>
      </c>
      <c r="H23" s="14"/>
    </row>
    <row r="24" s="2" customFormat="1" customHeight="1" spans="1:8">
      <c r="A24" s="10">
        <v>23</v>
      </c>
      <c r="B24" s="15" t="s">
        <v>54</v>
      </c>
      <c r="C24" s="11" t="s">
        <v>19</v>
      </c>
      <c r="D24" s="11" t="s">
        <v>55</v>
      </c>
      <c r="E24" s="12">
        <v>2970</v>
      </c>
      <c r="F24" s="13">
        <v>3.8</v>
      </c>
      <c r="G24" s="13">
        <f t="shared" si="0"/>
        <v>11286</v>
      </c>
      <c r="H24" s="14" t="s">
        <v>26</v>
      </c>
    </row>
    <row r="25" s="2" customFormat="1" customHeight="1" spans="1:8">
      <c r="A25" s="10">
        <v>24</v>
      </c>
      <c r="B25" s="15" t="s">
        <v>56</v>
      </c>
      <c r="C25" s="11" t="s">
        <v>19</v>
      </c>
      <c r="D25" s="11" t="s">
        <v>57</v>
      </c>
      <c r="E25" s="12">
        <v>10</v>
      </c>
      <c r="F25" s="13">
        <v>3</v>
      </c>
      <c r="G25" s="13">
        <f t="shared" si="0"/>
        <v>30</v>
      </c>
      <c r="H25" s="14"/>
    </row>
    <row r="26" s="2" customFormat="1" customHeight="1" spans="1:8">
      <c r="A26" s="10">
        <v>25</v>
      </c>
      <c r="B26" s="15" t="s">
        <v>58</v>
      </c>
      <c r="C26" s="11" t="s">
        <v>9</v>
      </c>
      <c r="D26" s="11" t="s">
        <v>59</v>
      </c>
      <c r="E26" s="12">
        <v>144</v>
      </c>
      <c r="F26" s="13">
        <v>640</v>
      </c>
      <c r="G26" s="13">
        <f t="shared" si="0"/>
        <v>92160</v>
      </c>
      <c r="H26" s="14" t="s">
        <v>26</v>
      </c>
    </row>
    <row r="27" s="2" customFormat="1" customHeight="1" spans="1:8">
      <c r="A27" s="10">
        <v>26</v>
      </c>
      <c r="B27" s="11" t="s">
        <v>58</v>
      </c>
      <c r="C27" s="11" t="s">
        <v>9</v>
      </c>
      <c r="D27" s="11" t="s">
        <v>60</v>
      </c>
      <c r="E27" s="12">
        <v>46</v>
      </c>
      <c r="F27" s="13">
        <v>640</v>
      </c>
      <c r="G27" s="13">
        <f t="shared" si="0"/>
        <v>29440</v>
      </c>
      <c r="H27" s="14"/>
    </row>
    <row r="28" s="2" customFormat="1" customHeight="1" spans="1:8">
      <c r="A28" s="10">
        <v>27</v>
      </c>
      <c r="B28" s="11" t="s">
        <v>61</v>
      </c>
      <c r="C28" s="11" t="s">
        <v>62</v>
      </c>
      <c r="D28" s="11" t="s">
        <v>63</v>
      </c>
      <c r="E28" s="12">
        <v>285</v>
      </c>
      <c r="F28" s="13">
        <v>180</v>
      </c>
      <c r="G28" s="13">
        <f t="shared" si="0"/>
        <v>51300</v>
      </c>
      <c r="H28" s="14" t="s">
        <v>26</v>
      </c>
    </row>
    <row r="29" s="2" customFormat="1" customHeight="1" spans="1:8">
      <c r="A29" s="10">
        <v>28</v>
      </c>
      <c r="B29" s="11" t="s">
        <v>61</v>
      </c>
      <c r="C29" s="11" t="s">
        <v>9</v>
      </c>
      <c r="D29" s="11" t="s">
        <v>64</v>
      </c>
      <c r="E29" s="12">
        <v>40</v>
      </c>
      <c r="F29" s="13">
        <v>180</v>
      </c>
      <c r="G29" s="13">
        <f t="shared" si="0"/>
        <v>7200</v>
      </c>
      <c r="H29" s="14"/>
    </row>
    <row r="30" s="2" customFormat="1" customHeight="1" spans="1:8">
      <c r="A30" s="10">
        <v>29</v>
      </c>
      <c r="B30" s="11" t="s">
        <v>65</v>
      </c>
      <c r="C30" s="11" t="s">
        <v>19</v>
      </c>
      <c r="D30" s="11" t="s">
        <v>66</v>
      </c>
      <c r="E30" s="12">
        <v>28960</v>
      </c>
      <c r="F30" s="13">
        <v>1.3</v>
      </c>
      <c r="G30" s="13">
        <f t="shared" si="0"/>
        <v>37648</v>
      </c>
      <c r="H30" s="14" t="s">
        <v>26</v>
      </c>
    </row>
    <row r="31" s="2" customFormat="1" customHeight="1" spans="1:8">
      <c r="A31" s="10">
        <v>30</v>
      </c>
      <c r="B31" s="15" t="s">
        <v>67</v>
      </c>
      <c r="C31" s="11" t="s">
        <v>19</v>
      </c>
      <c r="D31" s="11" t="s">
        <v>68</v>
      </c>
      <c r="E31" s="22">
        <v>27460</v>
      </c>
      <c r="F31" s="13">
        <v>1.9</v>
      </c>
      <c r="G31" s="13">
        <f t="shared" si="0"/>
        <v>52174</v>
      </c>
      <c r="H31" s="14" t="s">
        <v>26</v>
      </c>
    </row>
    <row r="32" s="2" customFormat="1" customHeight="1" spans="1:8">
      <c r="F32" s="3"/>
      <c r="G32" s="3">
        <f>SUM(G2:G31)</f>
        <v>635825.57</v>
      </c>
    </row>
  </sheetData>
  <autoFilter xmlns:etc="http://www.wps.cn/officeDocument/2017/etCustomData" ref="A1:H32" etc:filterBottomFollowUsedRange="0">
    <sortState ref="A1:H32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dcterms:modified xsi:type="dcterms:W3CDTF">2026-09-16T03:54:46Z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F8FECD0D39C4455C9F3FD351E316FCE3_12</vt:lpwstr>
  </property>
  <property fmtid="{D5CDD505-2E9C-101B-9397-08002B2CF9AE}" pid="4" name="CalculationRule">
    <vt:i4>0</vt:i4>
  </property>
</Properties>
</file>